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Body Mass Index Calculat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mdh-user</author>
  </authors>
  <commentList>
    <comment ref="F3" authorId="0">
      <text>
        <r>
          <rPr>
            <b/>
            <sz val="8"/>
            <rFont val="Tahoma"/>
            <family val="0"/>
          </rPr>
          <t>Please input your height in metres here</t>
        </r>
        <r>
          <rPr>
            <sz val="8"/>
            <rFont val="Tahoma"/>
            <family val="0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0"/>
          </rPr>
          <t>Please input your height in feet here</t>
        </r>
      </text>
    </comment>
    <comment ref="F5" authorId="0">
      <text>
        <r>
          <rPr>
            <b/>
            <sz val="8"/>
            <rFont val="Tahoma"/>
            <family val="0"/>
          </rPr>
          <t>Please input your hieght in inches here</t>
        </r>
      </text>
    </comment>
    <comment ref="F7" authorId="0">
      <text>
        <r>
          <rPr>
            <b/>
            <sz val="8"/>
            <rFont val="Tahoma"/>
            <family val="0"/>
          </rPr>
          <t>Please input your weight in kilograms here please</t>
        </r>
      </text>
    </comment>
    <comment ref="F8" authorId="0">
      <text>
        <r>
          <rPr>
            <b/>
            <sz val="8"/>
            <rFont val="Tahoma"/>
            <family val="0"/>
          </rPr>
          <t xml:space="preserve">Please input your weight in stones here </t>
        </r>
      </text>
    </comment>
    <comment ref="F9" authorId="0">
      <text>
        <r>
          <rPr>
            <b/>
            <sz val="8"/>
            <rFont val="Tahoma"/>
            <family val="0"/>
          </rPr>
          <t>Please inout your weight in pounds here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0"/>
          </rPr>
          <t>This shows your Body Mass Index value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0"/>
          </rPr>
          <t>Here you can see your ideal body weight</t>
        </r>
        <r>
          <rPr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0"/>
          </rPr>
          <t>Here you can see your nutritional status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<sst xmlns="http://schemas.openxmlformats.org/spreadsheetml/2006/main" count="19" uniqueCount="15">
  <si>
    <t>Body Mass Index Calculator</t>
  </si>
  <si>
    <t>Height</t>
  </si>
  <si>
    <t>Weight</t>
  </si>
  <si>
    <t>m</t>
  </si>
  <si>
    <t>kg</t>
  </si>
  <si>
    <r>
      <t>kg/m</t>
    </r>
    <r>
      <rPr>
        <b/>
        <vertAlign val="superscript"/>
        <sz val="10"/>
        <color indexed="9"/>
        <rFont val="Arial"/>
        <family val="2"/>
      </rPr>
      <t>2</t>
    </r>
  </si>
  <si>
    <t>Stones</t>
  </si>
  <si>
    <t>Kg</t>
  </si>
  <si>
    <t>Ft</t>
  </si>
  <si>
    <t>Pounds</t>
  </si>
  <si>
    <t>Inches</t>
  </si>
  <si>
    <t>Stones - Kg</t>
  </si>
  <si>
    <t>Pounds - Kg</t>
  </si>
  <si>
    <t>Body Mass Index</t>
  </si>
  <si>
    <t>Ideal Weight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</si>
</sst>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</numFmts>
  <fonts count="34">
    <font>
      <sz val="10"/>
      <name val="Arial"/>
      <family val="0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0"/>
    </font>
    <font>
      <b/>
      <vertAlign val="superscript"/>
      <sz val="10"/>
      <color indexed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57"/>
      <name val="Arial"/>
      <family val="0"/>
    </font>
    <font>
      <b/>
      <sz val="24"/>
      <color indexed="9"/>
      <name val="Arial"/>
      <family val="0"/>
    </font>
    <font>
      <b/>
      <sz val="2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10"/>
      <name val="Arial"/>
      <family val="0"/>
    </font>
    <font>
      <b/>
      <sz val="18"/>
      <color indexed="57"/>
      <name val="Arial"/>
      <family val="0"/>
    </font>
    <font>
      <b/>
      <sz val="10"/>
      <color indexed="57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1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1" fillId="18" borderId="0" xfId="0" applyFont="1" applyFill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170" fontId="3" fillId="18" borderId="0" xfId="0" applyNumberFormat="1" applyFont="1" applyFill="1" applyAlignment="1">
      <alignment horizontal="center" vertical="center"/>
    </xf>
    <xf numFmtId="170" fontId="3" fillId="22" borderId="0" xfId="0" applyNumberFormat="1" applyFont="1" applyFill="1" applyAlignment="1">
      <alignment horizontal="center" vertical="center"/>
    </xf>
    <xf numFmtId="170" fontId="3" fillId="4" borderId="0" xfId="0" applyNumberFormat="1" applyFont="1" applyFill="1" applyAlignment="1">
      <alignment horizontal="center" vertical="center"/>
    </xf>
    <xf numFmtId="170" fontId="3" fillId="0" borderId="0" xfId="0" applyNumberFormat="1" applyFont="1" applyAlignment="1">
      <alignment horizontal="center"/>
    </xf>
    <xf numFmtId="170" fontId="8" fillId="18" borderId="0" xfId="0" applyNumberFormat="1" applyFont="1" applyFill="1" applyAlignment="1">
      <alignment horizontal="center" vertical="center"/>
    </xf>
    <xf numFmtId="170" fontId="10" fillId="24" borderId="10" xfId="0" applyNumberFormat="1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/>
    </xf>
    <xf numFmtId="170" fontId="9" fillId="14" borderId="0" xfId="0" applyNumberFormat="1" applyFont="1" applyFill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0" fontId="30" fillId="18" borderId="0" xfId="0" applyNumberFormat="1" applyFont="1" applyFill="1" applyAlignment="1">
      <alignment horizontal="center" vertical="center"/>
    </xf>
    <xf numFmtId="170" fontId="31" fillId="18" borderId="0" xfId="0" applyNumberFormat="1" applyFont="1" applyFill="1" applyAlignment="1">
      <alignment horizontal="center" vertical="center"/>
    </xf>
    <xf numFmtId="0" fontId="32" fillId="18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2" fontId="3" fillId="22" borderId="0" xfId="0" applyNumberFormat="1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43"/>
      </font>
    </dxf>
    <dxf>
      <font>
        <color indexed="43"/>
      </font>
    </dxf>
    <dxf>
      <font>
        <color rgb="FFFFFFCC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B1">
      <pane xSplit="9" ySplit="16" topLeftCell="K17" activePane="bottomRight" state="frozen"/>
      <selection pane="topLeft" activeCell="B1" sqref="B1"/>
      <selection pane="topRight" activeCell="K1" sqref="K1"/>
      <selection pane="bottomLeft" activeCell="B16" sqref="B16"/>
      <selection pane="bottomRight" activeCell="B4" sqref="B4"/>
    </sheetView>
  </sheetViews>
  <sheetFormatPr defaultColWidth="9.140625" defaultRowHeight="12.75"/>
  <cols>
    <col min="1" max="1" width="17.421875" style="1" customWidth="1"/>
    <col min="2" max="2" width="37.28125" style="1" customWidth="1"/>
    <col min="3" max="3" width="14.57421875" style="0" customWidth="1"/>
    <col min="4" max="4" width="16.28125" style="2" customWidth="1"/>
    <col min="5" max="5" width="4.8515625" style="8" customWidth="1"/>
    <col min="6" max="6" width="19.28125" style="12" customWidth="1"/>
    <col min="7" max="7" width="17.421875" style="1" customWidth="1"/>
    <col min="8" max="8" width="15.421875" style="12" customWidth="1"/>
    <col min="9" max="9" width="17.421875" style="1" customWidth="1"/>
    <col min="10" max="10" width="35.00390625" style="1" customWidth="1"/>
    <col min="11" max="12" width="17.421875" style="1" customWidth="1"/>
  </cols>
  <sheetData>
    <row r="1" spans="1:12" s="4" customFormat="1" ht="33.75" customHeight="1">
      <c r="A1" s="15"/>
      <c r="B1" s="15"/>
      <c r="C1" s="16" t="s">
        <v>0</v>
      </c>
      <c r="D1" s="16"/>
      <c r="E1" s="16"/>
      <c r="F1" s="16"/>
      <c r="G1" s="16"/>
      <c r="H1" s="16"/>
      <c r="I1" s="16"/>
      <c r="J1" s="15"/>
      <c r="K1" s="15"/>
      <c r="L1" s="15"/>
    </row>
    <row r="2" spans="1:12" s="4" customFormat="1" ht="33.75" customHeight="1">
      <c r="A2" s="6"/>
      <c r="B2" s="6"/>
      <c r="C2" s="5"/>
      <c r="D2" s="3"/>
      <c r="E2" s="7"/>
      <c r="F2" s="9"/>
      <c r="G2" s="6"/>
      <c r="H2" s="9"/>
      <c r="I2" s="6"/>
      <c r="J2" s="6"/>
      <c r="K2" s="6"/>
      <c r="L2" s="6"/>
    </row>
    <row r="3" spans="1:12" s="4" customFormat="1" ht="33.75" customHeight="1">
      <c r="A3" s="6"/>
      <c r="B3" s="6"/>
      <c r="C3" s="17" t="s">
        <v>1</v>
      </c>
      <c r="D3" s="18"/>
      <c r="E3" s="7"/>
      <c r="F3" s="23"/>
      <c r="G3" s="6" t="s">
        <v>3</v>
      </c>
      <c r="H3" s="9"/>
      <c r="I3" s="6"/>
      <c r="J3" s="6"/>
      <c r="K3" s="6"/>
      <c r="L3" s="6"/>
    </row>
    <row r="4" spans="1:12" ht="18">
      <c r="A4" s="6"/>
      <c r="B4" s="6"/>
      <c r="C4" s="3"/>
      <c r="D4" s="3"/>
      <c r="E4" s="3"/>
      <c r="F4" s="11"/>
      <c r="G4" s="6" t="s">
        <v>8</v>
      </c>
      <c r="H4" s="6"/>
      <c r="I4" s="6"/>
      <c r="J4" s="6"/>
      <c r="K4" s="6"/>
      <c r="L4" s="6"/>
    </row>
    <row r="5" spans="1:12" ht="18">
      <c r="A5" s="6"/>
      <c r="B5" s="6"/>
      <c r="C5" s="3"/>
      <c r="D5" s="3"/>
      <c r="E5" s="3"/>
      <c r="F5" s="11"/>
      <c r="G5" s="6" t="s">
        <v>10</v>
      </c>
      <c r="H5" s="6"/>
      <c r="I5" s="6"/>
      <c r="J5" s="6"/>
      <c r="K5" s="6"/>
      <c r="L5" s="6"/>
    </row>
    <row r="6" spans="1:12" s="4" customFormat="1" ht="33.75" customHeight="1">
      <c r="A6" s="9"/>
      <c r="B6" s="9"/>
      <c r="C6" s="5"/>
      <c r="D6" s="3"/>
      <c r="E6" s="7"/>
      <c r="F6" s="9"/>
      <c r="G6" s="6"/>
      <c r="H6" s="9"/>
      <c r="I6" s="9"/>
      <c r="J6" s="9"/>
      <c r="K6" s="9"/>
      <c r="L6" s="9"/>
    </row>
    <row r="7" spans="1:12" s="4" customFormat="1" ht="33.75" customHeight="1">
      <c r="A7" s="9"/>
      <c r="B7" s="9"/>
      <c r="C7" s="17" t="s">
        <v>2</v>
      </c>
      <c r="D7" s="18" t="s">
        <v>2</v>
      </c>
      <c r="E7" s="7"/>
      <c r="F7" s="10"/>
      <c r="G7" s="6" t="s">
        <v>4</v>
      </c>
      <c r="H7" s="9"/>
      <c r="I7" s="9"/>
      <c r="J7" s="9"/>
      <c r="K7" s="9"/>
      <c r="L7" s="9"/>
    </row>
    <row r="8" spans="1:12" ht="18">
      <c r="A8" s="9"/>
      <c r="B8" s="9"/>
      <c r="C8" s="13"/>
      <c r="D8" s="13"/>
      <c r="E8" s="13"/>
      <c r="F8" s="11"/>
      <c r="G8" s="6" t="s">
        <v>11</v>
      </c>
      <c r="H8" s="9"/>
      <c r="I8" s="9"/>
      <c r="J8" s="9"/>
      <c r="K8" s="9"/>
      <c r="L8" s="9"/>
    </row>
    <row r="9" spans="1:12" ht="18">
      <c r="A9" s="9"/>
      <c r="B9" s="9"/>
      <c r="C9" s="13"/>
      <c r="D9" s="13"/>
      <c r="E9" s="13"/>
      <c r="F9" s="11"/>
      <c r="G9" s="6" t="s">
        <v>12</v>
      </c>
      <c r="H9" s="9"/>
      <c r="I9" s="9"/>
      <c r="J9" s="9"/>
      <c r="K9" s="9"/>
      <c r="L9" s="9"/>
    </row>
    <row r="10" spans="1:12" s="4" customFormat="1" ht="33.75" customHeight="1" thickBot="1">
      <c r="A10" s="6"/>
      <c r="B10" s="6"/>
      <c r="C10" s="5"/>
      <c r="D10" s="3"/>
      <c r="E10" s="7"/>
      <c r="F10" s="9"/>
      <c r="G10" s="6"/>
      <c r="H10" s="13"/>
      <c r="I10" s="6"/>
      <c r="J10" s="6"/>
      <c r="K10" s="6"/>
      <c r="L10" s="6"/>
    </row>
    <row r="11" spans="1:12" s="4" customFormat="1" ht="33.75" customHeight="1" thickBot="1" thickTop="1">
      <c r="A11" s="6"/>
      <c r="B11" s="6"/>
      <c r="C11" s="17" t="s">
        <v>13</v>
      </c>
      <c r="D11" s="18"/>
      <c r="E11" s="7"/>
      <c r="F11" s="14" t="e">
        <f>H11/(H12*H12)</f>
        <v>#DIV/0!</v>
      </c>
      <c r="G11" s="6" t="s">
        <v>5</v>
      </c>
      <c r="H11" s="13">
        <f>IF(F19&gt;0,F19,IF(F20&gt;0,F20,F7))</f>
        <v>0</v>
      </c>
      <c r="I11" s="6"/>
      <c r="J11" s="6"/>
      <c r="K11" s="6"/>
      <c r="L11" s="6"/>
    </row>
    <row r="12" spans="1:12" s="4" customFormat="1" ht="33.75" customHeight="1" thickTop="1">
      <c r="A12" s="6"/>
      <c r="B12" s="6"/>
      <c r="C12" s="5"/>
      <c r="D12" s="3"/>
      <c r="E12" s="7"/>
      <c r="F12" s="9"/>
      <c r="G12" s="6"/>
      <c r="H12" s="13">
        <f>IF(F17&gt;0,F17,F3)</f>
        <v>0</v>
      </c>
      <c r="I12" s="6"/>
      <c r="J12" s="6"/>
      <c r="K12" s="6"/>
      <c r="L12" s="6"/>
    </row>
    <row r="13" spans="1:12" s="4" customFormat="1" ht="33.75" customHeight="1">
      <c r="A13" s="6"/>
      <c r="B13" s="6"/>
      <c r="C13" s="5"/>
      <c r="D13" s="3"/>
      <c r="E13" s="7"/>
      <c r="F13" s="20" t="e">
        <f>IF(F11&lt;20,"Underweight",IF(F11&lt;25.1,"Normal",IF(F11&lt;30.1,"Overweight",IF(F11&gt;30,"Obese"))))</f>
        <v>#DIV/0!</v>
      </c>
      <c r="G13" s="3"/>
      <c r="H13" s="21" t="e">
        <f>IF(F13&lt;&gt;"Normal","I suggest you seek advice from a nutritionist","")</f>
        <v>#DIV/0!</v>
      </c>
      <c r="I13" s="22"/>
      <c r="J13" s="22"/>
      <c r="K13" s="6"/>
      <c r="L13" s="6"/>
    </row>
    <row r="14" spans="1:12" s="4" customFormat="1" ht="40.5" customHeight="1">
      <c r="A14" s="13"/>
      <c r="B14" s="13"/>
      <c r="C14" s="13" t="s">
        <v>14</v>
      </c>
      <c r="D14" s="13"/>
      <c r="E14" s="13"/>
      <c r="F14" s="13"/>
      <c r="G14" s="13"/>
      <c r="H14" s="13"/>
      <c r="I14" s="13"/>
      <c r="J14" s="13"/>
      <c r="K14" s="13"/>
      <c r="L14" s="13"/>
    </row>
    <row r="15" spans="1:12" s="4" customFormat="1" ht="33.75" customHeight="1">
      <c r="A15" s="13"/>
      <c r="B15" s="13"/>
      <c r="C15" s="17" t="s">
        <v>14</v>
      </c>
      <c r="D15" s="18"/>
      <c r="E15" s="13"/>
      <c r="F15" s="20">
        <f>H12*H12*23</f>
        <v>0</v>
      </c>
      <c r="G15" s="6" t="s">
        <v>4</v>
      </c>
      <c r="H15" s="13"/>
      <c r="I15" s="13"/>
      <c r="J15" s="13"/>
      <c r="K15" s="13"/>
      <c r="L15" s="13"/>
    </row>
    <row r="16" spans="1:12" ht="182.25" customHeight="1">
      <c r="A16" s="13"/>
      <c r="B16" s="13"/>
      <c r="C16" s="13"/>
      <c r="D16" s="13"/>
      <c r="E16" s="13"/>
      <c r="F16" s="19"/>
      <c r="G16" s="13"/>
      <c r="H16" s="13"/>
      <c r="I16" s="13"/>
      <c r="J16" s="13"/>
      <c r="K16" s="13"/>
      <c r="L16" s="13"/>
    </row>
    <row r="17" spans="1:12" ht="18">
      <c r="A17" s="13"/>
      <c r="B17" s="13"/>
      <c r="C17" s="13"/>
      <c r="D17" s="13"/>
      <c r="E17" s="13"/>
      <c r="F17" s="13">
        <f>((F5*0.03)+(F4*0.3))</f>
        <v>0</v>
      </c>
      <c r="G17" s="13" t="s">
        <v>3</v>
      </c>
      <c r="H17" s="13"/>
      <c r="I17" s="13"/>
      <c r="J17" s="13"/>
      <c r="K17" s="13"/>
      <c r="L17" s="13"/>
    </row>
    <row r="18" spans="1:12" ht="18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8">
      <c r="A19" s="13"/>
      <c r="B19" s="13"/>
      <c r="C19" s="13"/>
      <c r="D19" s="13"/>
      <c r="E19" s="13"/>
      <c r="F19" s="13">
        <f>F8*6</f>
        <v>0</v>
      </c>
      <c r="G19" s="13" t="s">
        <v>7</v>
      </c>
      <c r="H19" s="13">
        <f>H8/6</f>
        <v>0</v>
      </c>
      <c r="I19" s="13" t="s">
        <v>6</v>
      </c>
      <c r="J19" s="13"/>
      <c r="K19" s="13"/>
      <c r="L19" s="13"/>
    </row>
    <row r="20" spans="1:12" ht="18">
      <c r="A20" s="13"/>
      <c r="B20" s="13"/>
      <c r="C20" s="13"/>
      <c r="D20" s="13"/>
      <c r="E20" s="13"/>
      <c r="F20" s="13">
        <f>F9/2</f>
        <v>0</v>
      </c>
      <c r="G20" s="13"/>
      <c r="H20" s="13">
        <f>H9*2</f>
        <v>0</v>
      </c>
      <c r="I20" s="13" t="s">
        <v>9</v>
      </c>
      <c r="J20" s="13"/>
      <c r="K20" s="13"/>
      <c r="L20" s="13"/>
    </row>
    <row r="21" spans="1:12" ht="18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</sheetData>
  <sheetProtection password="8BD0" sheet="1" objects="1" scenarios="1"/>
  <protectedRanges>
    <protectedRange sqref="H8:H10" name="Range5"/>
    <protectedRange sqref="F8:F10" name="Range4"/>
    <protectedRange sqref="F4:F5" name="Range3"/>
    <protectedRange sqref="F7" name="Range2"/>
    <protectedRange sqref="F3" name="Range1"/>
  </protectedRanges>
  <mergeCells count="6">
    <mergeCell ref="C15:D15"/>
    <mergeCell ref="H13:J13"/>
    <mergeCell ref="C1:I1"/>
    <mergeCell ref="C3:D3"/>
    <mergeCell ref="C7:D7"/>
    <mergeCell ref="C11:D11"/>
  </mergeCells>
  <conditionalFormatting sqref="F11">
    <cfRule type="cellIs" priority="1" dxfId="0" operator="greaterThan" stopIfTrue="1">
      <formula>1</formula>
    </cfRule>
  </conditionalFormatting>
  <conditionalFormatting sqref="F13">
    <cfRule type="cellIs" priority="2" dxfId="0" operator="notEqual" stopIfTrue="1">
      <formula>""""""</formula>
    </cfRule>
  </conditionalFormatting>
  <conditionalFormatting sqref="F15">
    <cfRule type="cellIs" priority="3" dxfId="2" operator="greaterThan" stopIfTrue="1">
      <formula>1</formula>
    </cfRule>
  </conditionalFormatting>
  <conditionalFormatting sqref="C3:D3">
    <cfRule type="cellIs" priority="4" dxfId="3" operator="equal" stopIfTrue="1">
      <formula>"I suggest you seek advice from a nutritionist"</formula>
    </cfRule>
  </conditionalFormatting>
  <conditionalFormatting sqref="H13">
    <cfRule type="cellIs" priority="5" dxfId="2" operator="notEqual" stopIfTrue="1">
      <formula>""""""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Mater Dei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mdh-user</dc:creator>
  <cp:keywords/>
  <dc:description/>
  <cp:lastModifiedBy>mdh-user</cp:lastModifiedBy>
  <cp:lastPrinted>2009-06-10T06:02:54Z</cp:lastPrinted>
  <dcterms:created xsi:type="dcterms:W3CDTF">2009-06-10T05:41:50Z</dcterms:created>
  <dcterms:modified xsi:type="dcterms:W3CDTF">2009-06-19T06:27:50Z</dcterms:modified>
  <cp:category/>
  <cp:version/>
  <cp:contentType/>
  <cp:contentStatus/>
</cp:coreProperties>
</file>